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nawierzchnie" sheetId="1" r:id="rId1"/>
  </sheets>
  <definedNames>
    <definedName name="_xlnm.Print_Area" localSheetId="0">'nawierzchnie'!$A$1:$H$41</definedName>
  </definedNames>
  <calcPr fullCalcOnLoad="1"/>
</workbook>
</file>

<file path=xl/sharedStrings.xml><?xml version="1.0" encoding="utf-8"?>
<sst xmlns="http://schemas.openxmlformats.org/spreadsheetml/2006/main" count="135" uniqueCount="98">
  <si>
    <t>Cena zł netto</t>
  </si>
  <si>
    <t>Wartość zł  netto</t>
  </si>
  <si>
    <t>(działki: dr 18 obr. 1086; dr 2, Bp 5/10, Wp 1/3, dr 1/2, obr. 1085; dr 6/4, Ba 5/1, dr 3/1 obr. 1083) w Szczecinie</t>
  </si>
  <si>
    <t>8 d.1</t>
  </si>
  <si>
    <t>9 d.1</t>
  </si>
  <si>
    <t>11 d.1</t>
  </si>
  <si>
    <t>Podbudowa z gruntu stabilizowanego cementem - grubość podbudowy po zagęszczeniu 15 cm</t>
  </si>
  <si>
    <t>12 d.1</t>
  </si>
  <si>
    <t>Podbudowa z gruntu stabilizowanego cementem - grubość podbudowy po zagęszczeniu 25 cm.</t>
  </si>
  <si>
    <t>13 d.1</t>
  </si>
  <si>
    <t>Podbudowa z kruszywa łamanego o grubości po zagęszczeniu 10 cm.</t>
  </si>
  <si>
    <t>14 d.1</t>
  </si>
  <si>
    <t>Podbudowa z kruszywa łamanego o grubości po zagęszczeniu 15 cm</t>
  </si>
  <si>
    <t>15 d.1</t>
  </si>
  <si>
    <t>Podbudowa z kruszywa łamanego o grubości po zagęszczeniu 25 cm</t>
  </si>
  <si>
    <t>16 d.1</t>
  </si>
  <si>
    <t>Nawierzchnia z kostki granitowej na podsypce cemen-towo-piaskowej</t>
  </si>
  <si>
    <t>17 d.1</t>
  </si>
  <si>
    <t>Nawierzchnie z płyt betonowych 60 x 100 obramowanych kostką granitową. - analogia wsp. 1,5 do R</t>
  </si>
  <si>
    <t>18 d.1</t>
  </si>
  <si>
    <t>Ława pod krawężniki betonowa zwykła</t>
  </si>
  <si>
    <t>19 d.1</t>
  </si>
  <si>
    <t>Krawężniki kamienne na podsypce cementowo-piasko-wej</t>
  </si>
  <si>
    <t>20 d.1</t>
  </si>
  <si>
    <t>5,7 d.1</t>
  </si>
  <si>
    <t>SZ.02, 03-ZAGOSP. TERENU</t>
  </si>
  <si>
    <t>SB.01-ZAGOSP. TERENU</t>
  </si>
  <si>
    <t>SZ.02-ZAGOSP. TERENU</t>
  </si>
  <si>
    <t>SZ.03-ZAGOSP. TERENU</t>
  </si>
  <si>
    <t>Rowki pod krawężniki i obrzeża</t>
  </si>
  <si>
    <t>Mechaniczne profilowanie i zagęszczenie podłoża pod warstwy konstrukcyjne nawierzchni</t>
  </si>
  <si>
    <t>SZ.03-ZAGOSP. TERENU, supl</t>
  </si>
  <si>
    <t>SUMA</t>
  </si>
  <si>
    <t>PODSUMOWANIE</t>
  </si>
  <si>
    <t>Kwota netto (PLN)</t>
  </si>
  <si>
    <t>Wartośc brutto (PLN)</t>
  </si>
  <si>
    <t>VAT (PLN)</t>
  </si>
  <si>
    <t>Kwota netto +  VAT(22%) = Kwota brutto</t>
  </si>
  <si>
    <t>Rozebranie istniejących nawierzchni utwardzonych wraz z krawężnikami, ławami i obrzeżami -przyjeto 10% powierzchni projektowanej</t>
  </si>
  <si>
    <t xml:space="preserve">Załadowanie i wywiezienie gruzu z terenu rozbiórki przy obsłuze na zmianę roboczą przez 4 samochody samowyładowcze oraz opłaty za skłądowanie i utylizcję odpadów </t>
  </si>
  <si>
    <t>2,3, 4 d.1</t>
  </si>
  <si>
    <t xml:space="preserve">Roboty ziemne wykonywane z transportem urobku samochodami samowyładowczymi lub na odkład; grunt kat III z dodatkiem za czyszczenie nawierzchni z ziemi wynoszonej na kołach </t>
  </si>
  <si>
    <t>Formowanie i zagęszczanie nasypów o wys do 3m spycharkami w gruncie kat III</t>
  </si>
  <si>
    <t>Wypełnienie szczeliny między istniejącą jezdnią a projektowanym krawęznikiem. Założono rozbiórkę nawierzchni na szerokości 20cm a następnie jej odtworzenie.</t>
  </si>
  <si>
    <t>21 d.1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</si>
  <si>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</si>
  <si>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</si>
  <si>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</si>
  <si>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</si>
  <si>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</si>
  <si>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</si>
  <si>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</si>
  <si>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</si>
  <si>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</si>
  <si>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</si>
  <si>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</si>
  <si>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</si>
  <si>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</si>
  <si>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</si>
  <si>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</si>
  <si>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</si>
  <si>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</si>
  <si>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</si>
  <si>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Składowanie ziemi</t>
  </si>
  <si>
    <t xml:space="preserve">NAWIERZCHNIE </t>
  </si>
  <si>
    <t>NAWIERZCHNIE -MIEJSCA PARKINGOWE</t>
  </si>
  <si>
    <t>Nawierzchnia z płyt betonowych 60x100cm i kostki granitowej 10x10cm na warstwie podbudowy z kruszywa łamanego stabilizowanego mechanicznie gr. 10cm</t>
  </si>
  <si>
    <t>Nawierzchnia z płyt betonowych 60x100cm i kostki granitowej 10x10cm na warstwie podbudowy z kruszywa łamanego stabilizowanego mechanicznie gr. 25cm</t>
  </si>
  <si>
    <t>Nawierzchnia z kostki granitowej 10x10cm na warstwie podbudowy z kruszywa łamanego stabilizowanego mechanicznie gr. 10cm</t>
  </si>
  <si>
    <t>Nawierzchnia z kostki granitowej 10x10cm na warstwie podbudowy z kruszywa łamanego stabilizowanego mechanicznie gr. 15cm</t>
  </si>
  <si>
    <t>Nawierzchnia z kostki granitowej 10x10cm na warstwie podbudowy z kruszywa łamanego stabilizowanego mechanicznie gr. 25cm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</si>
  <si>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</si>
  <si>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</si>
  <si>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TABELA ELEMENTÓW ROZLICZENIOWYCH</t>
  </si>
  <si>
    <t>Nazwa Inwestycji:</t>
  </si>
  <si>
    <t>adres</t>
  </si>
  <si>
    <t>branża</t>
  </si>
  <si>
    <t>Przebudowa Nabrzeża BULWAR GDYŃSKI W SZCZECINIE</t>
  </si>
  <si>
    <t>Nr</t>
  </si>
  <si>
    <t>Poz kosztorysu</t>
  </si>
  <si>
    <t>Opis Robót</t>
  </si>
  <si>
    <t>ST</t>
  </si>
  <si>
    <t>1</t>
  </si>
  <si>
    <t>1 d.1</t>
  </si>
  <si>
    <t>6 d.1</t>
  </si>
  <si>
    <t>10 d.1</t>
  </si>
  <si>
    <t>Jedn. miary</t>
  </si>
  <si>
    <t>t</t>
  </si>
  <si>
    <t>Ilość</t>
  </si>
  <si>
    <t>m</t>
  </si>
  <si>
    <t>budowlane- inżynierskie (nawierzchnie)</t>
  </si>
  <si>
    <t>236.</t>
  </si>
  <si>
    <t>237.</t>
  </si>
  <si>
    <t>238.</t>
  </si>
  <si>
    <t>239.</t>
  </si>
  <si>
    <t>240.</t>
  </si>
  <si>
    <t>241.</t>
  </si>
  <si>
    <t>Obrzeża granitowe 10x25x100 na podsypce cementowo-piaskowej.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</si>
</sst>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  <numFmt numFmtId="166" formatCode="#,##0.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 quotePrefix="1">
      <alignment vertical="top"/>
      <protection/>
    </xf>
    <xf numFmtId="2" fontId="0" fillId="0" borderId="13" xfId="0" applyNumberFormat="1" applyFont="1" applyFill="1" applyBorder="1" applyAlignment="1" applyProtection="1">
      <alignment horizontal="center" vertical="top"/>
      <protection/>
    </xf>
    <xf numFmtId="2" fontId="0" fillId="34" borderId="14" xfId="0" applyNumberFormat="1" applyFont="1" applyFill="1" applyBorder="1" applyAlignment="1" applyProtection="1">
      <alignment horizontal="center" vertical="top"/>
      <protection/>
    </xf>
    <xf numFmtId="2" fontId="2" fillId="34" borderId="15" xfId="0" applyNumberFormat="1" applyFont="1" applyFill="1" applyBorder="1" applyAlignment="1" applyProtection="1">
      <alignment horizontal="right" vertical="center"/>
      <protection/>
    </xf>
    <xf numFmtId="2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2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left" wrapText="1"/>
    </xf>
    <xf numFmtId="0" fontId="5" fillId="36" borderId="24" xfId="0" applyFont="1" applyFill="1" applyBorder="1" applyAlignment="1">
      <alignment horizontal="left"/>
    </xf>
    <xf numFmtId="0" fontId="5" fillId="36" borderId="25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6" borderId="25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Normal="60" zoomScaleSheetLayoutView="100" zoomScalePageLayoutView="0" workbookViewId="0" topLeftCell="A7">
      <selection activeCell="D9" sqref="D9"/>
    </sheetView>
  </sheetViews>
  <sheetFormatPr defaultColWidth="9.140625" defaultRowHeight="12.75"/>
  <cols>
    <col min="1" max="1" width="10.57421875" style="15" customWidth="1"/>
    <col min="2" max="2" width="7.8515625" style="1" hidden="1" customWidth="1"/>
    <col min="3" max="3" width="13.28125" style="1" customWidth="1"/>
    <col min="4" max="4" width="52.421875" style="1" customWidth="1"/>
    <col min="5" max="5" width="10.8515625" style="15" customWidth="1"/>
    <col min="6" max="6" width="10.8515625" style="13" customWidth="1"/>
    <col min="7" max="7" width="12.28125" style="13" customWidth="1"/>
    <col min="8" max="8" width="12.00390625" style="13" customWidth="1"/>
    <col min="9" max="10" width="8.421875" style="1" customWidth="1"/>
    <col min="11" max="11" width="9.140625" style="1" customWidth="1"/>
    <col min="12" max="12" width="0" style="1" hidden="1" customWidth="1"/>
    <col min="13" max="16384" width="9.140625" style="1" customWidth="1"/>
  </cols>
  <sheetData>
    <row r="1" spans="1:8" ht="26.25">
      <c r="A1" s="37" t="s">
        <v>73</v>
      </c>
      <c r="B1" s="38"/>
      <c r="C1" s="38"/>
      <c r="D1" s="38"/>
      <c r="E1" s="38"/>
      <c r="F1" s="38"/>
      <c r="G1" s="38"/>
      <c r="H1" s="39"/>
    </row>
    <row r="2" spans="1:8" ht="30" customHeight="1">
      <c r="A2" s="40" t="s">
        <v>74</v>
      </c>
      <c r="B2" s="41"/>
      <c r="C2" s="42" t="s">
        <v>77</v>
      </c>
      <c r="D2" s="42"/>
      <c r="E2" s="42"/>
      <c r="F2" s="42"/>
      <c r="G2" s="42"/>
      <c r="H2" s="43"/>
    </row>
    <row r="3" spans="1:8" ht="12.75">
      <c r="A3" s="44" t="s">
        <v>75</v>
      </c>
      <c r="B3" s="45"/>
      <c r="C3" s="45" t="s">
        <v>2</v>
      </c>
      <c r="D3" s="45"/>
      <c r="E3" s="45"/>
      <c r="F3" s="45"/>
      <c r="G3" s="45"/>
      <c r="H3" s="46"/>
    </row>
    <row r="4" spans="1:8" ht="12.75">
      <c r="A4" s="44" t="s">
        <v>76</v>
      </c>
      <c r="B4" s="45"/>
      <c r="C4" s="45" t="s">
        <v>90</v>
      </c>
      <c r="D4" s="45"/>
      <c r="E4" s="45"/>
      <c r="F4" s="45"/>
      <c r="G4" s="45"/>
      <c r="H4" s="46"/>
    </row>
    <row r="5" spans="1:8" ht="165.75">
      <c r="A5" s="18" t="s">
        <v>78</v>
      </c>
      <c r="B5" s="8" t="s">
        <v>79</v>
      </c>
      <c r="C5" s="8" t="s">
        <v>81</v>
      </c>
      <c r="D5" s="8" t="s">
        <v>80</v>
      </c>
      <c r="E5" s="8" t="s">
        <v>86</v>
      </c>
      <c r="F5" s="10" t="s">
        <v>88</v>
      </c>
      <c r="G5" s="9" t="s">
        <v>0</v>
      </c>
      <c r="H5" s="19" t="s">
        <v>1</v>
      </c>
    </row>
    <row r="6" spans="1:8" ht="12.75">
      <c r="A6" s="14"/>
      <c r="B6" s="2" t="s">
        <v>82</v>
      </c>
      <c r="C6" s="2"/>
      <c r="D6" s="36" t="s">
        <v>64</v>
      </c>
      <c r="E6" s="36"/>
      <c r="F6" s="36"/>
      <c r="G6" s="36"/>
      <c r="H6" s="36"/>
    </row>
    <row r="7" spans="1:12" ht="51">
      <c r="A7" s="14" t="s">
        <v>45</v>
      </c>
      <c r="B7" s="3" t="s">
        <v>83</v>
      </c>
      <c r="C7" s="3" t="s">
        <v>25</v>
      </c>
      <c r="D7" s="4" t="s">
        <v>38</v>
      </c>
      <c r="E7" s="14" t="s">
        <v>72</v>
      </c>
      <c r="F7" s="11">
        <v>561.2</v>
      </c>
      <c r="G7" s="11"/>
      <c r="H7" s="11"/>
      <c r="L7" s="12">
        <f>H7</f>
        <v>0</v>
      </c>
    </row>
    <row r="8" spans="1:12" ht="102">
      <c r="A8" s="14" t="s">
        <v>46</v>
      </c>
      <c r="B8" s="3" t="s">
        <v>40</v>
      </c>
      <c r="C8" s="3" t="s">
        <v>25</v>
      </c>
      <c r="D8" s="4" t="s">
        <v>39</v>
      </c>
      <c r="E8" s="14" t="s">
        <v>71</v>
      </c>
      <c r="F8" s="11">
        <v>729.56</v>
      </c>
      <c r="G8" s="11"/>
      <c r="H8" s="11"/>
      <c r="L8" s="12">
        <f aca="true" t="shared" si="0" ref="L8:L23">H8</f>
        <v>0</v>
      </c>
    </row>
    <row r="9" spans="1:12" ht="76.5">
      <c r="A9" s="14" t="s">
        <v>47</v>
      </c>
      <c r="B9" s="3" t="s">
        <v>24</v>
      </c>
      <c r="C9" s="3" t="s">
        <v>26</v>
      </c>
      <c r="D9" s="4" t="s">
        <v>41</v>
      </c>
      <c r="E9" s="14" t="s">
        <v>71</v>
      </c>
      <c r="F9" s="11">
        <v>2300</v>
      </c>
      <c r="G9" s="11"/>
      <c r="H9" s="11"/>
      <c r="L9" s="12">
        <f t="shared" si="0"/>
        <v>0</v>
      </c>
    </row>
    <row r="10" spans="1:12" ht="51">
      <c r="A10" s="14" t="s">
        <v>48</v>
      </c>
      <c r="B10" s="3" t="s">
        <v>84</v>
      </c>
      <c r="C10" s="3" t="s">
        <v>26</v>
      </c>
      <c r="D10" s="4" t="s">
        <v>42</v>
      </c>
      <c r="E10" s="14" t="s">
        <v>71</v>
      </c>
      <c r="F10" s="11">
        <v>41</v>
      </c>
      <c r="G10" s="11"/>
      <c r="H10" s="11"/>
      <c r="L10" s="12">
        <f t="shared" si="0"/>
        <v>0</v>
      </c>
    </row>
    <row r="11" spans="1:12" ht="51">
      <c r="A11" s="14" t="s">
        <v>49</v>
      </c>
      <c r="B11" s="3" t="s">
        <v>3</v>
      </c>
      <c r="C11" s="3" t="s">
        <v>26</v>
      </c>
      <c r="D11" s="5" t="s">
        <v>63</v>
      </c>
      <c r="E11" s="14" t="s">
        <v>87</v>
      </c>
      <c r="F11" s="11">
        <v>3693.472</v>
      </c>
      <c r="G11" s="11"/>
      <c r="H11" s="11"/>
      <c r="L11" s="12">
        <f t="shared" si="0"/>
        <v>0</v>
      </c>
    </row>
    <row r="12" spans="1:12" ht="51">
      <c r="A12" s="14" t="s">
        <v>50</v>
      </c>
      <c r="B12" s="3" t="s">
        <v>4</v>
      </c>
      <c r="C12" s="3" t="s">
        <v>26</v>
      </c>
      <c r="D12" s="4" t="s">
        <v>30</v>
      </c>
      <c r="E12" s="14" t="s">
        <v>72</v>
      </c>
      <c r="F12" s="11">
        <v>5612</v>
      </c>
      <c r="G12" s="11"/>
      <c r="H12" s="11"/>
      <c r="L12" s="12">
        <f t="shared" si="0"/>
        <v>0</v>
      </c>
    </row>
    <row r="13" spans="1:12" ht="63.75">
      <c r="A13" s="14" t="s">
        <v>51</v>
      </c>
      <c r="B13" s="3" t="s">
        <v>85</v>
      </c>
      <c r="C13" s="3" t="s">
        <v>27</v>
      </c>
      <c r="D13" s="5" t="s">
        <v>29</v>
      </c>
      <c r="E13" s="14" t="s">
        <v>89</v>
      </c>
      <c r="F13" s="11">
        <v>1457</v>
      </c>
      <c r="G13" s="11"/>
      <c r="H13" s="11"/>
      <c r="L13" s="12">
        <f t="shared" si="0"/>
        <v>0</v>
      </c>
    </row>
    <row r="14" spans="1:12" ht="63.75">
      <c r="A14" s="14" t="s">
        <v>52</v>
      </c>
      <c r="B14" s="3" t="s">
        <v>5</v>
      </c>
      <c r="C14" s="3" t="s">
        <v>27</v>
      </c>
      <c r="D14" s="4" t="s">
        <v>6</v>
      </c>
      <c r="E14" s="14" t="s">
        <v>72</v>
      </c>
      <c r="F14" s="11">
        <v>5385</v>
      </c>
      <c r="G14" s="11"/>
      <c r="H14" s="11"/>
      <c r="L14" s="12">
        <f t="shared" si="0"/>
        <v>0</v>
      </c>
    </row>
    <row r="15" spans="1:12" ht="63.75">
      <c r="A15" s="14" t="s">
        <v>53</v>
      </c>
      <c r="B15" s="3" t="s">
        <v>7</v>
      </c>
      <c r="C15" s="3" t="s">
        <v>27</v>
      </c>
      <c r="D15" s="4" t="s">
        <v>8</v>
      </c>
      <c r="E15" s="14" t="s">
        <v>72</v>
      </c>
      <c r="F15" s="11">
        <v>227</v>
      </c>
      <c r="G15" s="11"/>
      <c r="H15" s="11"/>
      <c r="L15" s="12">
        <f t="shared" si="0"/>
        <v>0</v>
      </c>
    </row>
    <row r="16" spans="1:12" ht="63.75">
      <c r="A16" s="14" t="s">
        <v>54</v>
      </c>
      <c r="B16" s="3" t="s">
        <v>9</v>
      </c>
      <c r="C16" s="3" t="s">
        <v>27</v>
      </c>
      <c r="D16" s="4" t="s">
        <v>10</v>
      </c>
      <c r="E16" s="14" t="s">
        <v>72</v>
      </c>
      <c r="F16" s="11">
        <v>4904</v>
      </c>
      <c r="G16" s="11"/>
      <c r="H16" s="11"/>
      <c r="L16" s="12">
        <f t="shared" si="0"/>
        <v>0</v>
      </c>
    </row>
    <row r="17" spans="1:12" ht="63.75">
      <c r="A17" s="14" t="s">
        <v>55</v>
      </c>
      <c r="B17" s="3" t="s">
        <v>11</v>
      </c>
      <c r="C17" s="3" t="s">
        <v>27</v>
      </c>
      <c r="D17" s="4" t="s">
        <v>12</v>
      </c>
      <c r="E17" s="14" t="s">
        <v>72</v>
      </c>
      <c r="F17" s="11">
        <v>625</v>
      </c>
      <c r="G17" s="11"/>
      <c r="H17" s="11"/>
      <c r="L17" s="12">
        <f t="shared" si="0"/>
        <v>0</v>
      </c>
    </row>
    <row r="18" spans="1:12" ht="63.75">
      <c r="A18" s="14" t="s">
        <v>56</v>
      </c>
      <c r="B18" s="3" t="s">
        <v>13</v>
      </c>
      <c r="C18" s="3" t="s">
        <v>27</v>
      </c>
      <c r="D18" s="4" t="s">
        <v>14</v>
      </c>
      <c r="E18" s="14" t="s">
        <v>72</v>
      </c>
      <c r="F18" s="11">
        <v>83</v>
      </c>
      <c r="G18" s="11"/>
      <c r="H18" s="11"/>
      <c r="L18" s="12">
        <f t="shared" si="0"/>
        <v>0</v>
      </c>
    </row>
    <row r="19" spans="1:12" ht="63.75">
      <c r="A19" s="14" t="s">
        <v>57</v>
      </c>
      <c r="B19" s="3" t="s">
        <v>15</v>
      </c>
      <c r="C19" s="3" t="s">
        <v>28</v>
      </c>
      <c r="D19" s="4" t="s">
        <v>16</v>
      </c>
      <c r="E19" s="14" t="s">
        <v>72</v>
      </c>
      <c r="F19" s="11">
        <v>2337</v>
      </c>
      <c r="G19" s="11"/>
      <c r="H19" s="11"/>
      <c r="L19" s="12">
        <f t="shared" si="0"/>
        <v>0</v>
      </c>
    </row>
    <row r="20" spans="1:12" ht="63.75">
      <c r="A20" s="14" t="s">
        <v>58</v>
      </c>
      <c r="B20" s="3" t="s">
        <v>17</v>
      </c>
      <c r="C20" s="3" t="s">
        <v>28</v>
      </c>
      <c r="D20" s="4" t="s">
        <v>18</v>
      </c>
      <c r="E20" s="14" t="s">
        <v>72</v>
      </c>
      <c r="F20" s="11">
        <v>3318</v>
      </c>
      <c r="G20" s="11"/>
      <c r="H20" s="11"/>
      <c r="L20" s="12">
        <f t="shared" si="0"/>
        <v>0</v>
      </c>
    </row>
    <row r="21" spans="1:12" ht="63.75">
      <c r="A21" s="14" t="s">
        <v>59</v>
      </c>
      <c r="B21" s="3" t="s">
        <v>19</v>
      </c>
      <c r="C21" s="3" t="s">
        <v>28</v>
      </c>
      <c r="D21" s="5" t="s">
        <v>20</v>
      </c>
      <c r="E21" s="14" t="s">
        <v>71</v>
      </c>
      <c r="F21" s="11">
        <v>22.388</v>
      </c>
      <c r="G21" s="11"/>
      <c r="H21" s="11"/>
      <c r="L21" s="12">
        <f t="shared" si="0"/>
        <v>0</v>
      </c>
    </row>
    <row r="22" spans="1:12" ht="63.75">
      <c r="A22" s="14" t="s">
        <v>60</v>
      </c>
      <c r="B22" s="3" t="s">
        <v>21</v>
      </c>
      <c r="C22" s="3" t="s">
        <v>28</v>
      </c>
      <c r="D22" s="4" t="s">
        <v>22</v>
      </c>
      <c r="E22" s="14" t="s">
        <v>89</v>
      </c>
      <c r="F22" s="11">
        <v>597</v>
      </c>
      <c r="G22" s="11"/>
      <c r="H22" s="11"/>
      <c r="L22" s="12">
        <f t="shared" si="0"/>
        <v>0</v>
      </c>
    </row>
    <row r="23" spans="1:12" ht="63.75">
      <c r="A23" s="14" t="s">
        <v>61</v>
      </c>
      <c r="B23" s="3" t="s">
        <v>23</v>
      </c>
      <c r="C23" s="3" t="s">
        <v>28</v>
      </c>
      <c r="D23" s="4" t="s">
        <v>97</v>
      </c>
      <c r="E23" s="14" t="s">
        <v>89</v>
      </c>
      <c r="F23" s="11">
        <v>860</v>
      </c>
      <c r="G23" s="11"/>
      <c r="H23" s="11"/>
      <c r="L23" s="12">
        <f t="shared" si="0"/>
        <v>0</v>
      </c>
    </row>
    <row r="24" spans="1:12" ht="63.75">
      <c r="A24" s="14" t="s">
        <v>62</v>
      </c>
      <c r="B24" s="3" t="s">
        <v>44</v>
      </c>
      <c r="C24" s="3" t="s">
        <v>28</v>
      </c>
      <c r="D24" s="4" t="s">
        <v>43</v>
      </c>
      <c r="E24" s="14" t="s">
        <v>72</v>
      </c>
      <c r="F24" s="11">
        <v>113</v>
      </c>
      <c r="G24" s="11"/>
      <c r="H24" s="11"/>
      <c r="L24" s="12">
        <f>H24</f>
        <v>0</v>
      </c>
    </row>
    <row r="25" spans="1:8" ht="12.75">
      <c r="A25" s="14" t="s">
        <v>91</v>
      </c>
      <c r="B25" s="22">
        <v>2</v>
      </c>
      <c r="C25" s="23"/>
      <c r="D25" s="22" t="s">
        <v>65</v>
      </c>
      <c r="E25" s="14"/>
      <c r="F25" s="11"/>
      <c r="G25" s="11"/>
      <c r="H25" s="11"/>
    </row>
    <row r="26" spans="1:8" ht="38.25">
      <c r="A26" s="14" t="s">
        <v>92</v>
      </c>
      <c r="B26" s="23"/>
      <c r="C26" s="3" t="s">
        <v>31</v>
      </c>
      <c r="D26" s="17" t="s">
        <v>66</v>
      </c>
      <c r="E26" s="14" t="s">
        <v>72</v>
      </c>
      <c r="F26" s="11">
        <v>3256</v>
      </c>
      <c r="G26" s="11"/>
      <c r="H26" s="11"/>
    </row>
    <row r="27" spans="1:8" ht="38.25">
      <c r="A27" s="14" t="s">
        <v>93</v>
      </c>
      <c r="B27" s="23"/>
      <c r="C27" s="3" t="s">
        <v>31</v>
      </c>
      <c r="D27" s="17" t="s">
        <v>67</v>
      </c>
      <c r="E27" s="14" t="s">
        <v>72</v>
      </c>
      <c r="F27" s="11">
        <v>19</v>
      </c>
      <c r="G27" s="11"/>
      <c r="H27" s="11"/>
    </row>
    <row r="28" spans="1:8" ht="38.25">
      <c r="A28" s="14" t="s">
        <v>94</v>
      </c>
      <c r="B28" s="23"/>
      <c r="C28" s="3" t="s">
        <v>31</v>
      </c>
      <c r="D28" s="17" t="s">
        <v>68</v>
      </c>
      <c r="E28" s="14" t="s">
        <v>72</v>
      </c>
      <c r="F28" s="11">
        <v>1648</v>
      </c>
      <c r="G28" s="11"/>
      <c r="H28" s="11"/>
    </row>
    <row r="29" spans="1:8" ht="38.25">
      <c r="A29" s="14" t="s">
        <v>95</v>
      </c>
      <c r="B29" s="23"/>
      <c r="C29" s="3" t="s">
        <v>31</v>
      </c>
      <c r="D29" s="17" t="s">
        <v>69</v>
      </c>
      <c r="E29" s="14" t="s">
        <v>72</v>
      </c>
      <c r="F29" s="11">
        <v>625</v>
      </c>
      <c r="G29" s="11"/>
      <c r="H29" s="11"/>
    </row>
    <row r="30" spans="1:8" ht="38.25">
      <c r="A30" s="14" t="s">
        <v>96</v>
      </c>
      <c r="B30" s="23"/>
      <c r="C30" s="3" t="s">
        <v>31</v>
      </c>
      <c r="D30" s="17" t="s">
        <v>70</v>
      </c>
      <c r="E30" s="14" t="s">
        <v>72</v>
      </c>
      <c r="F30" s="11">
        <v>64</v>
      </c>
      <c r="G30" s="11"/>
      <c r="H30" s="11"/>
    </row>
    <row r="31" spans="5:8" ht="12.75">
      <c r="E31" s="7"/>
      <c r="F31" s="28" t="s">
        <v>32</v>
      </c>
      <c r="G31" s="29"/>
      <c r="H31" s="28"/>
    </row>
    <row r="32" spans="5:8" ht="12.75">
      <c r="E32" s="7"/>
      <c r="F32" s="6"/>
      <c r="G32" s="6"/>
      <c r="H32" s="6"/>
    </row>
    <row r="33" spans="4:8" ht="12.75">
      <c r="D33" s="24" t="s">
        <v>33</v>
      </c>
      <c r="E33" s="7"/>
      <c r="F33" s="6"/>
      <c r="G33" s="6"/>
      <c r="H33" s="6"/>
    </row>
    <row r="34" spans="4:8" ht="12.75">
      <c r="D34" s="25" t="s">
        <v>37</v>
      </c>
      <c r="E34" s="7"/>
      <c r="F34" s="6"/>
      <c r="G34" s="6"/>
      <c r="H34" s="6"/>
    </row>
    <row r="35" spans="5:8" ht="13.5" thickBot="1">
      <c r="E35" s="7"/>
      <c r="F35" s="6"/>
      <c r="G35" s="6"/>
      <c r="H35" s="6"/>
    </row>
    <row r="36" spans="2:8" ht="12.75">
      <c r="B36" s="16"/>
      <c r="D36" s="26" t="s">
        <v>34</v>
      </c>
      <c r="E36" s="30" t="s">
        <v>36</v>
      </c>
      <c r="F36" s="30"/>
      <c r="G36" s="31" t="s">
        <v>35</v>
      </c>
      <c r="H36" s="32"/>
    </row>
    <row r="37" spans="4:8" ht="13.5" thickBot="1">
      <c r="D37" s="27">
        <f>H31</f>
        <v>0</v>
      </c>
      <c r="E37" s="33">
        <f>D37*0.22</f>
        <v>0</v>
      </c>
      <c r="F37" s="33"/>
      <c r="G37" s="34">
        <f>D37+E37</f>
        <v>0</v>
      </c>
      <c r="H37" s="35"/>
    </row>
    <row r="38" spans="5:8" ht="12.75">
      <c r="E38" s="47"/>
      <c r="F38" s="47"/>
      <c r="G38" s="48"/>
      <c r="H38" s="48"/>
    </row>
    <row r="39" spans="5:8" ht="12.75">
      <c r="E39" s="47"/>
      <c r="F39" s="47"/>
      <c r="G39" s="48"/>
      <c r="H39" s="48"/>
    </row>
    <row r="40" spans="5:8" ht="12.75">
      <c r="E40" s="47"/>
      <c r="F40" s="47"/>
      <c r="G40" s="48"/>
      <c r="H40" s="48"/>
    </row>
    <row r="41" spans="5:8" ht="12.75">
      <c r="E41" s="47"/>
      <c r="F41" s="47"/>
      <c r="G41" s="48"/>
      <c r="H41" s="48"/>
    </row>
    <row r="42" spans="4:5" ht="12.75">
      <c r="D42" s="20"/>
      <c r="E42" s="21"/>
    </row>
    <row r="43" spans="4:5" ht="12.75">
      <c r="D43" s="20"/>
      <c r="E43" s="21"/>
    </row>
    <row r="44" spans="4:5" ht="12.75">
      <c r="D44" s="20"/>
      <c r="E44" s="21"/>
    </row>
  </sheetData>
  <sheetProtection/>
  <mergeCells count="20">
    <mergeCell ref="A4:B4"/>
    <mergeCell ref="C4:H4"/>
    <mergeCell ref="E40:F40"/>
    <mergeCell ref="G40:H40"/>
    <mergeCell ref="E41:F41"/>
    <mergeCell ref="G41:H41"/>
    <mergeCell ref="E38:F38"/>
    <mergeCell ref="G38:H38"/>
    <mergeCell ref="E39:F39"/>
    <mergeCell ref="G39:H39"/>
    <mergeCell ref="E36:F36"/>
    <mergeCell ref="G36:H36"/>
    <mergeCell ref="E37:F37"/>
    <mergeCell ref="G37:H37"/>
    <mergeCell ref="D6:H6"/>
    <mergeCell ref="A1:H1"/>
    <mergeCell ref="A2:B2"/>
    <mergeCell ref="C2:H2"/>
    <mergeCell ref="A3:B3"/>
    <mergeCell ref="C3:H3"/>
  </mergeCells>
  <printOptions/>
  <pageMargins left="0.75" right="0.75" top="1" bottom="1" header="0.5" footer="0.5"/>
  <pageSetup horizontalDpi="600" verticalDpi="600" orientation="portrait" paperSize="9" scale="5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INWESTORSKI - BOSMANAT - BULWAR</dc:title>
  <dc:subject/>
  <dc:creator>Jurek</dc:creator>
  <cp:keywords/>
  <dc:description/>
  <cp:lastModifiedBy>install</cp:lastModifiedBy>
  <cp:lastPrinted>2010-07-21T09:09:26Z</cp:lastPrinted>
  <dcterms:created xsi:type="dcterms:W3CDTF">2010-06-07T19:45:38Z</dcterms:created>
  <dcterms:modified xsi:type="dcterms:W3CDTF">2010-09-03T10:51:25Z</dcterms:modified>
  <cp:category/>
  <cp:version/>
  <cp:contentType/>
  <cp:contentStatus/>
</cp:coreProperties>
</file>